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84" yWindow="360" windowWidth="22644" windowHeight="10548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H56" i="1"/>
  <c r="G46"/>
  <c r="F46"/>
  <c r="H37"/>
  <c r="H19"/>
  <c r="H46" s="1"/>
</calcChain>
</file>

<file path=xl/sharedStrings.xml><?xml version="1.0" encoding="utf-8"?>
<sst xmlns="http://schemas.openxmlformats.org/spreadsheetml/2006/main" count="165" uniqueCount="135">
  <si>
    <t>MINISTRIA E BUJQËSISË DHE ZHVILLIMIT RURAL</t>
  </si>
  <si>
    <r>
      <t xml:space="preserve">                                                                                                                                                                 Database për Vendimet Gjyqësore nga 31.10.2018                                          në/lekë                                                                                                                                                             </t>
    </r>
    <r>
      <rPr>
        <b/>
        <i/>
        <sz val="12"/>
        <color theme="1"/>
        <rFont val="Times New Roman"/>
        <family val="1"/>
      </rPr>
      <t xml:space="preserve"> në/leke</t>
    </r>
  </si>
  <si>
    <t>Nr.</t>
  </si>
  <si>
    <t>Institucioni</t>
  </si>
  <si>
    <t>Nr.autorizimit</t>
  </si>
  <si>
    <t>Nr. Vendimit të Gjykatës</t>
  </si>
  <si>
    <t>Vendim për rikthim  në punë</t>
  </si>
  <si>
    <t>Detyrimet me autorizim</t>
  </si>
  <si>
    <t xml:space="preserve"> Problematika</t>
  </si>
  <si>
    <t xml:space="preserve">Detyrimi </t>
  </si>
  <si>
    <t>Likuiduar</t>
  </si>
  <si>
    <t>Mbetur pa likujduar</t>
  </si>
  <si>
    <t>APARATI</t>
  </si>
  <si>
    <t>Bislim    Ahmetaj</t>
  </si>
  <si>
    <t>4446/2, dt.23.05.2018</t>
  </si>
  <si>
    <t>581, dt.17.03.2016</t>
  </si>
  <si>
    <t>Rikthim në punë</t>
  </si>
  <si>
    <t>Në vazhdimësi likujdimi nga institucioni në 2018</t>
  </si>
  <si>
    <t>Sul           Cakoni</t>
  </si>
  <si>
    <t>2474/1, dt.23.03.2018</t>
  </si>
  <si>
    <t>401, dt.03.03.2015</t>
  </si>
  <si>
    <t xml:space="preserve">Rikthim në punë </t>
  </si>
  <si>
    <t>Cezar      Agimi</t>
  </si>
  <si>
    <t>3354/1, dt,17,05,2016 dhe 6989/1, dt.27.09.2016,59/1, dt. 20.01.2017, 1904/2, dt.21.03.2017, 5690, dt.30.08.2017</t>
  </si>
  <si>
    <t>2790, dt.30,05,2014</t>
  </si>
  <si>
    <t>Rikthim në punë paguar deri me 30.03.2017</t>
  </si>
  <si>
    <t>likuiduar</t>
  </si>
  <si>
    <t>Merita      Deda</t>
  </si>
  <si>
    <t>4900/2, dt. 07.08.2017</t>
  </si>
  <si>
    <t>2420, dt30.05.2017</t>
  </si>
  <si>
    <t>Roland    Larashi</t>
  </si>
  <si>
    <t>4807/3, dt.30.08.2017</t>
  </si>
  <si>
    <t>2372, dt.25.05.2017</t>
  </si>
  <si>
    <t>Alfred      Omuri</t>
  </si>
  <si>
    <t>7289/2, dt.01.11.2017</t>
  </si>
  <si>
    <t>167, dt.04.02.2015</t>
  </si>
  <si>
    <t xml:space="preserve">Valbona   Paluka </t>
  </si>
  <si>
    <t>5309,dt. 20.07.2016</t>
  </si>
  <si>
    <t>23,dt.01.03.2011</t>
  </si>
  <si>
    <t>Rikthim në punë paguar deri me 30.06.2016</t>
  </si>
  <si>
    <t>Ermal        Hoxha</t>
  </si>
  <si>
    <t>5559/2, dt.21.06.2018</t>
  </si>
  <si>
    <t>6570, dt. 12.06.2018</t>
  </si>
  <si>
    <t xml:space="preserve">Arben       Molla </t>
  </si>
  <si>
    <t>7610/1, dt.02.11.2017</t>
  </si>
  <si>
    <t>144, dt.03.03.2006 I Komisionit te Sherbimit Civil lene ne fuqi me VGjApelit nr.50.dt.30.01.2007</t>
  </si>
  <si>
    <t>Aleks Dulaj</t>
  </si>
  <si>
    <t>4639/2, dt.30.07.2018</t>
  </si>
  <si>
    <t>1692, dt.19.04.2018</t>
  </si>
  <si>
    <t>Rikthim ne pune, deri me daljen ne pension</t>
  </si>
  <si>
    <t>Fadil Gjuta</t>
  </si>
  <si>
    <t>7827/1, dt.20.08.2018</t>
  </si>
  <si>
    <t>2666, dt. 28.06.2018</t>
  </si>
  <si>
    <t>AKU</t>
  </si>
  <si>
    <t>DRAKU Tiranë  Aleksandër Kalemaj</t>
  </si>
  <si>
    <t>5562/1, dt.11.09.2017</t>
  </si>
  <si>
    <t>1499, dt.06.04.2017</t>
  </si>
  <si>
    <t>Ka fonde vete AKU</t>
  </si>
  <si>
    <t>AKU Tiranë "Milky" sh.p.k</t>
  </si>
  <si>
    <t>1885/2, dt. 30.03.2018</t>
  </si>
  <si>
    <t>3237, dt.06.07.2017</t>
  </si>
  <si>
    <t>AKU Tiranë Artan Belegu</t>
  </si>
  <si>
    <t>3524/2, dt.10.04.2018</t>
  </si>
  <si>
    <t>3873, dt21.09.2017</t>
  </si>
  <si>
    <t>AKU, DP Ariela Struga</t>
  </si>
  <si>
    <t>2892/2, dt. 19.06.2018</t>
  </si>
  <si>
    <t>5291, dt.13.12.2017</t>
  </si>
  <si>
    <t>DB Dibër</t>
  </si>
  <si>
    <t xml:space="preserve"> </t>
  </si>
  <si>
    <t>Ymerr  Gjurra</t>
  </si>
  <si>
    <t>4920/2, dt.27.10.2016</t>
  </si>
  <si>
    <t>65,dt. 25.03.2015</t>
  </si>
  <si>
    <t>DB Tirane</t>
  </si>
  <si>
    <t>Kujtim Çerpja</t>
  </si>
  <si>
    <t>8152/2, dt.11.09.2018</t>
  </si>
  <si>
    <t>4739, dt14.11.2017</t>
  </si>
  <si>
    <t>Ramazan Ismaili</t>
  </si>
  <si>
    <t>9864, dt.23.10.2018</t>
  </si>
  <si>
    <t>1702, dt.19.04.2018</t>
  </si>
  <si>
    <t>AKDC</t>
  </si>
  <si>
    <t>Albert Kushti</t>
  </si>
  <si>
    <t>4293/2, dt.07.07.2016, Autorizim nr.7933, dt.01.11.2016, Autorizim nr. 6291, dt.06.10.2017</t>
  </si>
  <si>
    <t>869, dt.24.02.2015</t>
  </si>
  <si>
    <t>Rikthim në punë, me pagë mujore 91.760 lekë</t>
  </si>
  <si>
    <t xml:space="preserve">likuiduar deri me 30.10.2018 </t>
  </si>
  <si>
    <t>DUK Durrës</t>
  </si>
  <si>
    <t>Artur Fejzo</t>
  </si>
  <si>
    <t>677/2, dt.29.01.2018</t>
  </si>
  <si>
    <t>140, dt.14.04.2017</t>
  </si>
  <si>
    <t xml:space="preserve">                </t>
  </si>
  <si>
    <t>DUK Fier</t>
  </si>
  <si>
    <t xml:space="preserve">Bardhyl Alliaj </t>
  </si>
  <si>
    <t>4464/1 dt. 24.05.2018</t>
  </si>
  <si>
    <t xml:space="preserve">1306 dt. 28.03.2018 </t>
  </si>
  <si>
    <t>pa likuiduar</t>
  </si>
  <si>
    <t>Xhovalin Ismailaj</t>
  </si>
  <si>
    <t>1694/2  dt 27,02,2018</t>
  </si>
  <si>
    <t xml:space="preserve"> 5245 dt 13,12,2018  </t>
  </si>
  <si>
    <t xml:space="preserve">likuiduar </t>
  </si>
  <si>
    <t>Fatos  Biba</t>
  </si>
  <si>
    <t>nr. 1735/2 dt 27,02,2018</t>
  </si>
  <si>
    <t xml:space="preserve">5245 dt. 13.12.2018  </t>
  </si>
  <si>
    <t>DUK Lezhe</t>
  </si>
  <si>
    <t>Fred Syziu</t>
  </si>
  <si>
    <t>7737/2 dt. 31.07.2017</t>
  </si>
  <si>
    <t>2629 dt.15.12.2016</t>
  </si>
  <si>
    <t>DUK Korçë</t>
  </si>
  <si>
    <t xml:space="preserve">                                                             </t>
  </si>
  <si>
    <t>Nikollaq Kurila</t>
  </si>
  <si>
    <t xml:space="preserve">Nr. 9068/2 prot., date 29.12.2017 </t>
  </si>
  <si>
    <t>Nr. 4093 prot., date  03.10.2017</t>
  </si>
  <si>
    <t>AZHBR</t>
  </si>
  <si>
    <t>Shkëlqim Bode</t>
  </si>
  <si>
    <t>2964/2, dt. 25.05.2018</t>
  </si>
  <si>
    <t>746, dt.22.02.2018</t>
  </si>
  <si>
    <t>Maliq Tare</t>
  </si>
  <si>
    <t>8054/2, dt. 04.09.2018</t>
  </si>
  <si>
    <t>2319, dt.06.06.2018</t>
  </si>
  <si>
    <t>DSHPA</t>
  </si>
  <si>
    <t>Qezar Islam Micaj</t>
  </si>
  <si>
    <t>5102/2, dt. 21.06.2018</t>
  </si>
  <si>
    <t>827, dt. 01.03.2018</t>
  </si>
  <si>
    <t>Aurel Guni</t>
  </si>
  <si>
    <t>8104/2, dt.29.08.2018</t>
  </si>
  <si>
    <t>2833, dt.10.07.2018</t>
  </si>
  <si>
    <t>TOTALI</t>
  </si>
  <si>
    <t>Viti 2018, 6 mujori dyte</t>
  </si>
  <si>
    <t>Metur pa likuiduar sipas programeve</t>
  </si>
  <si>
    <t>01110</t>
  </si>
  <si>
    <t>04220</t>
  </si>
  <si>
    <t>04240</t>
  </si>
  <si>
    <t>04230</t>
  </si>
  <si>
    <t>04250</t>
  </si>
  <si>
    <t>04860</t>
  </si>
  <si>
    <t>Total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</si>
</sst>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(* #,##0_);_(* \(#,##0\);_(* &quot;-&quot;??_);_(@_)"/>
    <numFmt numFmtId="165" formatCode="0_);\(0\)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sz val="10"/>
      <color rgb="FF000000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5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NumberFormat="1" applyFont="1" applyBorder="1" applyAlignment="1">
      <alignment horizontal="center"/>
    </xf>
    <xf numFmtId="0" fontId="5" fillId="0" borderId="3" xfId="0" applyNumberFormat="1" applyFont="1" applyBorder="1" applyAlignment="1">
      <alignment horizontal="center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/>
    </xf>
    <xf numFmtId="0" fontId="5" fillId="0" borderId="8" xfId="0" applyNumberFormat="1" applyFont="1" applyBorder="1" applyAlignment="1">
      <alignment horizontal="center"/>
    </xf>
    <xf numFmtId="0" fontId="5" fillId="0" borderId="9" xfId="0" applyNumberFormat="1" applyFont="1" applyBorder="1" applyAlignment="1">
      <alignment horizontal="center"/>
    </xf>
    <xf numFmtId="0" fontId="7" fillId="0" borderId="9" xfId="0" applyFont="1" applyBorder="1" applyAlignment="1">
      <alignment wrapText="1"/>
    </xf>
    <xf numFmtId="0" fontId="7" fillId="0" borderId="9" xfId="0" applyFont="1" applyBorder="1"/>
    <xf numFmtId="0" fontId="5" fillId="0" borderId="10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7" fillId="0" borderId="9" xfId="0" applyFont="1" applyBorder="1"/>
    <xf numFmtId="0" fontId="5" fillId="2" borderId="13" xfId="0" applyFont="1" applyFill="1" applyBorder="1"/>
    <xf numFmtId="0" fontId="5" fillId="2" borderId="14" xfId="0" applyFont="1" applyFill="1" applyBorder="1" applyAlignment="1">
      <alignment horizontal="center"/>
    </xf>
    <xf numFmtId="49" fontId="5" fillId="2" borderId="14" xfId="0" applyNumberFormat="1" applyFont="1" applyFill="1" applyBorder="1" applyAlignment="1"/>
    <xf numFmtId="49" fontId="5" fillId="2" borderId="15" xfId="0" applyNumberFormat="1" applyFont="1" applyFill="1" applyBorder="1" applyAlignment="1"/>
    <xf numFmtId="0" fontId="3" fillId="0" borderId="16" xfId="0" applyFont="1" applyFill="1" applyBorder="1" applyAlignment="1">
      <alignment horizontal="center"/>
    </xf>
    <xf numFmtId="0" fontId="8" fillId="0" borderId="17" xfId="0" applyFont="1" applyFill="1" applyBorder="1"/>
    <xf numFmtId="0" fontId="3" fillId="0" borderId="17" xfId="0" applyNumberFormat="1" applyFont="1" applyFill="1" applyBorder="1" applyAlignment="1">
      <alignment horizontal="left"/>
    </xf>
    <xf numFmtId="0" fontId="3" fillId="0" borderId="17" xfId="0" applyFont="1" applyFill="1" applyBorder="1" applyAlignment="1">
      <alignment wrapText="1"/>
    </xf>
    <xf numFmtId="164" fontId="7" fillId="0" borderId="17" xfId="1" applyNumberFormat="1" applyFont="1" applyFill="1" applyBorder="1"/>
    <xf numFmtId="164" fontId="7" fillId="0" borderId="17" xfId="0" applyNumberFormat="1" applyFont="1" applyFill="1" applyBorder="1"/>
    <xf numFmtId="3" fontId="3" fillId="0" borderId="18" xfId="0" applyNumberFormat="1" applyFont="1" applyFill="1" applyBorder="1" applyAlignment="1">
      <alignment wrapText="1"/>
    </xf>
    <xf numFmtId="0" fontId="3" fillId="0" borderId="17" xfId="0" applyNumberFormat="1" applyFont="1" applyFill="1" applyBorder="1" applyAlignment="1">
      <alignment horizontal="left" wrapText="1"/>
    </xf>
    <xf numFmtId="0" fontId="3" fillId="0" borderId="17" xfId="0" applyFont="1" applyFill="1" applyBorder="1"/>
    <xf numFmtId="37" fontId="7" fillId="0" borderId="17" xfId="0" applyNumberFormat="1" applyFont="1" applyFill="1" applyBorder="1"/>
    <xf numFmtId="0" fontId="3" fillId="0" borderId="18" xfId="0" applyFont="1" applyFill="1" applyBorder="1"/>
    <xf numFmtId="0" fontId="7" fillId="0" borderId="17" xfId="0" applyFont="1" applyFill="1" applyBorder="1"/>
    <xf numFmtId="0" fontId="5" fillId="2" borderId="16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left" wrapText="1"/>
    </xf>
    <xf numFmtId="164" fontId="9" fillId="0" borderId="17" xfId="1" applyNumberFormat="1" applyFont="1" applyFill="1" applyBorder="1" applyAlignment="1">
      <alignment horizontal="right"/>
    </xf>
    <xf numFmtId="164" fontId="3" fillId="0" borderId="17" xfId="1" applyNumberFormat="1" applyFont="1" applyFill="1" applyBorder="1" applyAlignment="1">
      <alignment horizontal="center"/>
    </xf>
    <xf numFmtId="3" fontId="3" fillId="0" borderId="17" xfId="0" applyNumberFormat="1" applyFont="1" applyFill="1" applyBorder="1" applyAlignment="1">
      <alignment horizontal="right"/>
    </xf>
    <xf numFmtId="164" fontId="3" fillId="0" borderId="17" xfId="1" applyNumberFormat="1" applyFont="1" applyFill="1" applyBorder="1" applyAlignment="1">
      <alignment horizontal="left"/>
    </xf>
    <xf numFmtId="164" fontId="3" fillId="0" borderId="17" xfId="1" applyNumberFormat="1" applyFont="1" applyFill="1" applyBorder="1"/>
    <xf numFmtId="0" fontId="5" fillId="3" borderId="16" xfId="0" applyFont="1" applyFill="1" applyBorder="1" applyAlignment="1">
      <alignment horizontal="center"/>
    </xf>
    <xf numFmtId="0" fontId="5" fillId="3" borderId="17" xfId="0" applyFont="1" applyFill="1" applyBorder="1" applyAlignment="1">
      <alignment horizontal="center"/>
    </xf>
    <xf numFmtId="0" fontId="5" fillId="3" borderId="18" xfId="0" applyFont="1" applyFill="1" applyBorder="1" applyAlignment="1">
      <alignment horizontal="center"/>
    </xf>
    <xf numFmtId="0" fontId="3" fillId="0" borderId="16" xfId="0" applyFont="1" applyFill="1" applyBorder="1"/>
    <xf numFmtId="0" fontId="3" fillId="0" borderId="17" xfId="0" applyFont="1" applyFill="1" applyBorder="1" applyAlignment="1"/>
    <xf numFmtId="3" fontId="3" fillId="0" borderId="17" xfId="0" applyNumberFormat="1" applyFont="1" applyFill="1" applyBorder="1" applyAlignment="1">
      <alignment horizontal="right" wrapText="1"/>
    </xf>
    <xf numFmtId="3" fontId="3" fillId="0" borderId="17" xfId="0" applyNumberFormat="1" applyFont="1" applyFill="1" applyBorder="1" applyAlignment="1"/>
    <xf numFmtId="0" fontId="5" fillId="4" borderId="16" xfId="0" applyFont="1" applyFill="1" applyBorder="1" applyAlignment="1">
      <alignment horizontal="center"/>
    </xf>
    <xf numFmtId="0" fontId="5" fillId="4" borderId="17" xfId="0" applyFont="1" applyFill="1" applyBorder="1" applyAlignment="1">
      <alignment horizontal="center"/>
    </xf>
    <xf numFmtId="0" fontId="5" fillId="4" borderId="18" xfId="0" applyFont="1" applyFill="1" applyBorder="1" applyAlignment="1">
      <alignment horizontal="center"/>
    </xf>
    <xf numFmtId="0" fontId="5" fillId="5" borderId="16" xfId="0" applyFont="1" applyFill="1" applyBorder="1" applyAlignment="1">
      <alignment horizontal="center"/>
    </xf>
    <xf numFmtId="0" fontId="5" fillId="5" borderId="17" xfId="0" applyFont="1" applyFill="1" applyBorder="1" applyAlignment="1">
      <alignment horizontal="center"/>
    </xf>
    <xf numFmtId="0" fontId="5" fillId="5" borderId="18" xfId="0" applyFont="1" applyFill="1" applyBorder="1" applyAlignment="1">
      <alignment horizontal="center"/>
    </xf>
    <xf numFmtId="3" fontId="10" fillId="0" borderId="0" xfId="0" applyNumberFormat="1" applyFont="1" applyBorder="1"/>
    <xf numFmtId="3" fontId="10" fillId="0" borderId="17" xfId="0" applyNumberFormat="1" applyFont="1" applyBorder="1"/>
    <xf numFmtId="0" fontId="3" fillId="0" borderId="17" xfId="0" applyFont="1" applyFill="1" applyBorder="1" applyAlignment="1">
      <alignment horizontal="left"/>
    </xf>
    <xf numFmtId="0" fontId="5" fillId="6" borderId="16" xfId="0" applyFont="1" applyFill="1" applyBorder="1" applyAlignment="1">
      <alignment horizontal="center"/>
    </xf>
    <xf numFmtId="0" fontId="5" fillId="6" borderId="17" xfId="0" applyFont="1" applyFill="1" applyBorder="1" applyAlignment="1">
      <alignment horizontal="center"/>
    </xf>
    <xf numFmtId="0" fontId="5" fillId="6" borderId="18" xfId="0" applyFont="1" applyFill="1" applyBorder="1" applyAlignment="1">
      <alignment horizontal="center"/>
    </xf>
    <xf numFmtId="0" fontId="9" fillId="0" borderId="16" xfId="0" applyFont="1" applyFill="1" applyBorder="1"/>
    <xf numFmtId="49" fontId="3" fillId="0" borderId="17" xfId="0" applyNumberFormat="1" applyFont="1" applyFill="1" applyBorder="1" applyAlignment="1">
      <alignment wrapText="1"/>
    </xf>
    <xf numFmtId="0" fontId="5" fillId="7" borderId="16" xfId="0" applyFont="1" applyFill="1" applyBorder="1" applyAlignment="1">
      <alignment horizontal="center"/>
    </xf>
    <xf numFmtId="0" fontId="5" fillId="7" borderId="17" xfId="0" applyFont="1" applyFill="1" applyBorder="1" applyAlignment="1">
      <alignment horizontal="center"/>
    </xf>
    <xf numFmtId="0" fontId="5" fillId="7" borderId="18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49" fontId="3" fillId="0" borderId="17" xfId="0" applyNumberFormat="1" applyFont="1" applyFill="1" applyBorder="1" applyAlignment="1"/>
    <xf numFmtId="3" fontId="3" fillId="0" borderId="17" xfId="0" applyNumberFormat="1" applyFont="1" applyFill="1" applyBorder="1" applyAlignment="1">
      <alignment wrapText="1"/>
    </xf>
    <xf numFmtId="3" fontId="3" fillId="0" borderId="17" xfId="0" applyNumberFormat="1" applyFont="1" applyFill="1" applyBorder="1"/>
    <xf numFmtId="0" fontId="9" fillId="8" borderId="16" xfId="0" applyFont="1" applyFill="1" applyBorder="1"/>
    <xf numFmtId="0" fontId="5" fillId="8" borderId="17" xfId="0" applyFont="1" applyFill="1" applyBorder="1" applyAlignment="1">
      <alignment horizontal="center"/>
    </xf>
    <xf numFmtId="0" fontId="3" fillId="8" borderId="17" xfId="0" applyFont="1" applyFill="1" applyBorder="1" applyAlignment="1">
      <alignment horizontal="left" wrapText="1"/>
    </xf>
    <xf numFmtId="49" fontId="3" fillId="8" borderId="17" xfId="0" applyNumberFormat="1" applyFont="1" applyFill="1" applyBorder="1" applyAlignment="1">
      <alignment wrapText="1"/>
    </xf>
    <xf numFmtId="3" fontId="3" fillId="8" borderId="17" xfId="0" applyNumberFormat="1" applyFont="1" applyFill="1" applyBorder="1" applyAlignment="1">
      <alignment horizontal="right" wrapText="1"/>
    </xf>
    <xf numFmtId="3" fontId="3" fillId="8" borderId="18" xfId="0" applyNumberFormat="1" applyFont="1" applyFill="1" applyBorder="1" applyAlignment="1">
      <alignment wrapText="1"/>
    </xf>
    <xf numFmtId="0" fontId="7" fillId="0" borderId="17" xfId="0" applyFont="1" applyFill="1" applyBorder="1" applyAlignment="1">
      <alignment horizontal="left" indent="1"/>
    </xf>
    <xf numFmtId="0" fontId="7" fillId="0" borderId="17" xfId="0" applyFont="1" applyFill="1" applyBorder="1" applyAlignment="1">
      <alignment wrapText="1"/>
    </xf>
    <xf numFmtId="49" fontId="7" fillId="0" borderId="17" xfId="0" applyNumberFormat="1" applyFont="1" applyFill="1" applyBorder="1" applyAlignment="1"/>
    <xf numFmtId="3" fontId="7" fillId="0" borderId="17" xfId="0" applyNumberFormat="1" applyFont="1" applyFill="1" applyBorder="1" applyAlignment="1">
      <alignment horizontal="right"/>
    </xf>
    <xf numFmtId="3" fontId="7" fillId="0" borderId="17" xfId="0" applyNumberFormat="1" applyFont="1" applyFill="1" applyBorder="1"/>
    <xf numFmtId="0" fontId="5" fillId="9" borderId="16" xfId="0" applyFont="1" applyFill="1" applyBorder="1" applyAlignment="1">
      <alignment horizontal="center"/>
    </xf>
    <xf numFmtId="0" fontId="5" fillId="9" borderId="17" xfId="0" applyFont="1" applyFill="1" applyBorder="1" applyAlignment="1">
      <alignment horizontal="center"/>
    </xf>
    <xf numFmtId="0" fontId="5" fillId="9" borderId="18" xfId="0" applyFont="1" applyFill="1" applyBorder="1" applyAlignment="1">
      <alignment horizontal="center"/>
    </xf>
    <xf numFmtId="0" fontId="3" fillId="0" borderId="19" xfId="0" applyNumberFormat="1" applyFont="1" applyFill="1" applyBorder="1" applyAlignment="1"/>
    <xf numFmtId="165" fontId="3" fillId="0" borderId="17" xfId="1" applyNumberFormat="1" applyFont="1" applyFill="1" applyBorder="1"/>
    <xf numFmtId="0" fontId="3" fillId="0" borderId="19" xfId="0" applyNumberFormat="1" applyFont="1" applyFill="1" applyBorder="1" applyAlignment="1">
      <alignment horizontal="left" vertical="center"/>
    </xf>
    <xf numFmtId="37" fontId="3" fillId="0" borderId="17" xfId="1" applyNumberFormat="1" applyFont="1" applyFill="1" applyBorder="1"/>
    <xf numFmtId="0" fontId="3" fillId="0" borderId="19" xfId="0" applyFont="1" applyFill="1" applyBorder="1" applyAlignment="1">
      <alignment horizontal="left"/>
    </xf>
    <xf numFmtId="0" fontId="3" fillId="0" borderId="19" xfId="0" applyFont="1" applyFill="1" applyBorder="1" applyAlignment="1">
      <alignment horizontal="center"/>
    </xf>
    <xf numFmtId="0" fontId="11" fillId="0" borderId="19" xfId="0" applyFont="1" applyFill="1" applyBorder="1" applyAlignment="1">
      <alignment horizontal="center"/>
    </xf>
    <xf numFmtId="3" fontId="3" fillId="0" borderId="19" xfId="0" applyNumberFormat="1" applyFont="1" applyFill="1" applyBorder="1" applyAlignment="1">
      <alignment horizontal="right"/>
    </xf>
    <xf numFmtId="0" fontId="0" fillId="0" borderId="19" xfId="0" applyBorder="1"/>
    <xf numFmtId="3" fontId="3" fillId="0" borderId="20" xfId="0" applyNumberFormat="1" applyFont="1" applyFill="1" applyBorder="1" applyAlignment="1">
      <alignment wrapText="1"/>
    </xf>
    <xf numFmtId="0" fontId="12" fillId="0" borderId="17" xfId="0" applyFont="1" applyBorder="1" applyAlignment="1">
      <alignment wrapText="1"/>
    </xf>
    <xf numFmtId="0" fontId="12" fillId="0" borderId="17" xfId="0" applyFont="1" applyFill="1" applyBorder="1" applyAlignment="1">
      <alignment wrapText="1"/>
    </xf>
    <xf numFmtId="49" fontId="13" fillId="0" borderId="17" xfId="0" applyNumberFormat="1" applyFont="1" applyBorder="1"/>
    <xf numFmtId="164" fontId="0" fillId="0" borderId="17" xfId="1" applyNumberFormat="1" applyFont="1" applyBorder="1"/>
    <xf numFmtId="164" fontId="0" fillId="0" borderId="17" xfId="0" applyNumberFormat="1" applyBorder="1"/>
    <xf numFmtId="3" fontId="13" fillId="0" borderId="17" xfId="0" applyNumberFormat="1" applyFont="1" applyBorder="1" applyAlignment="1">
      <alignment wrapText="1"/>
    </xf>
    <xf numFmtId="3" fontId="13" fillId="0" borderId="17" xfId="0" applyNumberFormat="1" applyFont="1" applyFill="1" applyBorder="1" applyAlignment="1">
      <alignment horizontal="right"/>
    </xf>
    <xf numFmtId="3" fontId="13" fillId="0" borderId="17" xfId="0" applyNumberFormat="1" applyFont="1" applyFill="1" applyBorder="1"/>
    <xf numFmtId="0" fontId="12" fillId="11" borderId="17" xfId="0" applyFont="1" applyFill="1" applyBorder="1"/>
    <xf numFmtId="3" fontId="12" fillId="11" borderId="17" xfId="0" applyNumberFormat="1" applyFont="1" applyFill="1" applyBorder="1"/>
    <xf numFmtId="3" fontId="3" fillId="0" borderId="17" xfId="0" applyNumberFormat="1" applyFont="1" applyFill="1" applyBorder="1" applyAlignment="1">
      <alignment horizontal="center"/>
    </xf>
    <xf numFmtId="164" fontId="9" fillId="10" borderId="19" xfId="1" applyNumberFormat="1" applyFont="1" applyFill="1" applyBorder="1" applyAlignment="1">
      <alignment horizontal="center"/>
    </xf>
    <xf numFmtId="0" fontId="3" fillId="0" borderId="21" xfId="0" applyFont="1" applyFill="1" applyBorder="1" applyAlignment="1">
      <alignment horizontal="right"/>
    </xf>
    <xf numFmtId="0" fontId="0" fillId="0" borderId="22" xfId="0" applyBorder="1"/>
    <xf numFmtId="0" fontId="0" fillId="0" borderId="23" xfId="0" applyBorder="1"/>
    <xf numFmtId="0" fontId="2" fillId="0" borderId="23" xfId="0" applyFont="1" applyBorder="1"/>
    <xf numFmtId="164" fontId="2" fillId="0" borderId="23" xfId="0" applyNumberFormat="1" applyFont="1" applyBorder="1"/>
    <xf numFmtId="0" fontId="2" fillId="0" borderId="24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I56"/>
  <sheetViews>
    <sheetView tabSelected="1" topLeftCell="A37" workbookViewId="0">
      <selection activeCell="H56" sqref="H56:I56"/>
    </sheetView>
  </sheetViews>
  <sheetFormatPr defaultRowHeight="14.4"/>
  <cols>
    <col min="1" max="1" width="5.21875" customWidth="1"/>
    <col min="2" max="2" width="23" customWidth="1"/>
    <col min="3" max="3" width="23.21875" customWidth="1"/>
    <col min="4" max="4" width="18.77734375" customWidth="1"/>
    <col min="5" max="5" width="16.44140625" customWidth="1"/>
    <col min="6" max="6" width="18.88671875" customWidth="1"/>
    <col min="7" max="8" width="13.88671875" customWidth="1"/>
    <col min="9" max="9" width="29.21875" customWidth="1"/>
  </cols>
  <sheetData>
    <row r="2" spans="1:9" ht="17.399999999999999">
      <c r="A2" s="1"/>
      <c r="B2" s="2" t="s">
        <v>0</v>
      </c>
      <c r="C2" s="2"/>
      <c r="D2" s="2"/>
      <c r="E2" s="2"/>
      <c r="F2" s="2"/>
      <c r="G2" s="2"/>
      <c r="H2" s="2"/>
      <c r="I2" s="2"/>
    </row>
    <row r="3" spans="1:9" ht="16.8" thickBot="1">
      <c r="A3" s="1"/>
      <c r="B3" s="3" t="s">
        <v>1</v>
      </c>
      <c r="C3" s="3"/>
      <c r="D3" s="3"/>
      <c r="E3" s="3"/>
      <c r="F3" s="3"/>
      <c r="G3" s="3"/>
      <c r="H3" s="3"/>
      <c r="I3" s="3"/>
    </row>
    <row r="4" spans="1:9" ht="36.6" customHeight="1" thickBot="1">
      <c r="A4" s="4" t="s">
        <v>2</v>
      </c>
      <c r="B4" s="5" t="s">
        <v>3</v>
      </c>
      <c r="C4" s="6" t="s">
        <v>4</v>
      </c>
      <c r="D4" s="7" t="s">
        <v>5</v>
      </c>
      <c r="E4" s="8" t="s">
        <v>6</v>
      </c>
      <c r="F4" s="9" t="s">
        <v>7</v>
      </c>
      <c r="G4" s="10"/>
      <c r="H4" s="10"/>
      <c r="I4" s="6" t="s">
        <v>8</v>
      </c>
    </row>
    <row r="5" spans="1:9" ht="27.6" customHeight="1" thickBot="1">
      <c r="A5" s="11"/>
      <c r="B5" s="12"/>
      <c r="C5" s="13"/>
      <c r="D5" s="14"/>
      <c r="E5" s="15"/>
      <c r="F5" s="16" t="s">
        <v>9</v>
      </c>
      <c r="G5" s="17" t="s">
        <v>10</v>
      </c>
      <c r="H5" s="18" t="s">
        <v>11</v>
      </c>
      <c r="I5" s="19"/>
    </row>
    <row r="6" spans="1:9" ht="15.6">
      <c r="A6" s="20"/>
      <c r="B6" s="21" t="s">
        <v>12</v>
      </c>
      <c r="C6" s="21"/>
      <c r="D6" s="22"/>
      <c r="E6" s="22"/>
      <c r="F6" s="22"/>
      <c r="G6" s="22"/>
      <c r="H6" s="22"/>
      <c r="I6" s="23"/>
    </row>
    <row r="7" spans="1:9" ht="27.6" customHeight="1">
      <c r="A7" s="24">
        <v>1</v>
      </c>
      <c r="B7" s="25" t="s">
        <v>13</v>
      </c>
      <c r="C7" s="26" t="s">
        <v>14</v>
      </c>
      <c r="D7" s="27" t="s">
        <v>15</v>
      </c>
      <c r="E7" s="27" t="s">
        <v>16</v>
      </c>
      <c r="F7" s="28">
        <v>7137680</v>
      </c>
      <c r="G7" s="29">
        <v>6980540</v>
      </c>
      <c r="H7" s="29">
        <v>157140</v>
      </c>
      <c r="I7" s="30" t="s">
        <v>17</v>
      </c>
    </row>
    <row r="8" spans="1:9" ht="28.2" customHeight="1">
      <c r="A8" s="24">
        <v>2</v>
      </c>
      <c r="B8" s="25" t="s">
        <v>18</v>
      </c>
      <c r="C8" s="26" t="s">
        <v>19</v>
      </c>
      <c r="D8" s="27" t="s">
        <v>20</v>
      </c>
      <c r="E8" s="27" t="s">
        <v>21</v>
      </c>
      <c r="F8" s="28">
        <v>3764571</v>
      </c>
      <c r="G8" s="29">
        <v>3682571</v>
      </c>
      <c r="H8" s="29">
        <v>82000</v>
      </c>
      <c r="I8" s="30" t="s">
        <v>17</v>
      </c>
    </row>
    <row r="9" spans="1:9" ht="30.6" customHeight="1">
      <c r="A9" s="24">
        <v>4</v>
      </c>
      <c r="B9" s="25" t="s">
        <v>22</v>
      </c>
      <c r="C9" s="31" t="s">
        <v>23</v>
      </c>
      <c r="D9" s="32" t="s">
        <v>24</v>
      </c>
      <c r="E9" s="27" t="s">
        <v>25</v>
      </c>
      <c r="F9" s="28">
        <v>3216662</v>
      </c>
      <c r="G9" s="29">
        <v>3216662</v>
      </c>
      <c r="H9" s="33">
        <v>0</v>
      </c>
      <c r="I9" s="34" t="s">
        <v>26</v>
      </c>
    </row>
    <row r="10" spans="1:9" ht="27.6" customHeight="1">
      <c r="A10" s="24">
        <v>5</v>
      </c>
      <c r="B10" s="25" t="s">
        <v>27</v>
      </c>
      <c r="C10" s="26" t="s">
        <v>28</v>
      </c>
      <c r="D10" s="32" t="s">
        <v>29</v>
      </c>
      <c r="E10" s="27" t="s">
        <v>21</v>
      </c>
      <c r="F10" s="28">
        <v>3605042</v>
      </c>
      <c r="G10" s="29">
        <v>3526402</v>
      </c>
      <c r="H10" s="29">
        <v>78640</v>
      </c>
      <c r="I10" s="30" t="s">
        <v>17</v>
      </c>
    </row>
    <row r="11" spans="1:9" ht="28.2" customHeight="1">
      <c r="A11" s="24">
        <v>6</v>
      </c>
      <c r="B11" s="25" t="s">
        <v>30</v>
      </c>
      <c r="C11" s="26" t="s">
        <v>31</v>
      </c>
      <c r="D11" s="32" t="s">
        <v>32</v>
      </c>
      <c r="E11" s="27" t="s">
        <v>21</v>
      </c>
      <c r="F11" s="28">
        <v>5261507</v>
      </c>
      <c r="G11" s="29">
        <v>5142467</v>
      </c>
      <c r="H11" s="29">
        <v>119040</v>
      </c>
      <c r="I11" s="30" t="s">
        <v>17</v>
      </c>
    </row>
    <row r="12" spans="1:9" ht="25.8" customHeight="1">
      <c r="A12" s="24">
        <v>7</v>
      </c>
      <c r="B12" s="25" t="s">
        <v>33</v>
      </c>
      <c r="C12" s="26" t="s">
        <v>34</v>
      </c>
      <c r="D12" s="27" t="s">
        <v>35</v>
      </c>
      <c r="E12" s="27" t="s">
        <v>21</v>
      </c>
      <c r="F12" s="28">
        <v>3525700</v>
      </c>
      <c r="G12" s="29">
        <v>3445740</v>
      </c>
      <c r="H12" s="29">
        <v>79960</v>
      </c>
      <c r="I12" s="30" t="s">
        <v>17</v>
      </c>
    </row>
    <row r="13" spans="1:9" ht="42" customHeight="1">
      <c r="A13" s="24">
        <v>8</v>
      </c>
      <c r="B13" s="25" t="s">
        <v>36</v>
      </c>
      <c r="C13" s="26" t="s">
        <v>37</v>
      </c>
      <c r="D13" s="32" t="s">
        <v>38</v>
      </c>
      <c r="E13" s="27" t="s">
        <v>39</v>
      </c>
      <c r="F13" s="28">
        <v>13138160</v>
      </c>
      <c r="G13" s="29">
        <v>9400800</v>
      </c>
      <c r="H13" s="29">
        <v>3737360</v>
      </c>
      <c r="I13" s="30" t="s">
        <v>17</v>
      </c>
    </row>
    <row r="14" spans="1:9" ht="39.6" customHeight="1">
      <c r="A14" s="24">
        <v>9</v>
      </c>
      <c r="B14" s="25" t="s">
        <v>40</v>
      </c>
      <c r="C14" s="26" t="s">
        <v>41</v>
      </c>
      <c r="D14" s="27" t="s">
        <v>42</v>
      </c>
      <c r="E14" s="27" t="s">
        <v>16</v>
      </c>
      <c r="F14" s="28">
        <v>5629924</v>
      </c>
      <c r="G14" s="29">
        <v>3877042</v>
      </c>
      <c r="H14" s="29">
        <v>1752882</v>
      </c>
      <c r="I14" s="30" t="s">
        <v>17</v>
      </c>
    </row>
    <row r="15" spans="1:9" ht="31.8" customHeight="1">
      <c r="A15" s="24">
        <v>10</v>
      </c>
      <c r="B15" s="25" t="s">
        <v>43</v>
      </c>
      <c r="C15" s="26" t="s">
        <v>44</v>
      </c>
      <c r="D15" s="27" t="s">
        <v>45</v>
      </c>
      <c r="E15" s="27" t="s">
        <v>21</v>
      </c>
      <c r="F15" s="28">
        <v>18215802</v>
      </c>
      <c r="G15" s="29">
        <v>15618602</v>
      </c>
      <c r="H15" s="29">
        <v>2597200</v>
      </c>
      <c r="I15" s="30" t="s">
        <v>17</v>
      </c>
    </row>
    <row r="16" spans="1:9" ht="39.6" customHeight="1">
      <c r="A16" s="24">
        <v>11</v>
      </c>
      <c r="B16" s="25" t="s">
        <v>46</v>
      </c>
      <c r="C16" s="26" t="s">
        <v>47</v>
      </c>
      <c r="D16" s="27" t="s">
        <v>48</v>
      </c>
      <c r="E16" s="27" t="s">
        <v>49</v>
      </c>
      <c r="F16" s="28">
        <v>2147025</v>
      </c>
      <c r="G16" s="29">
        <v>2147025</v>
      </c>
      <c r="H16" s="33">
        <v>0</v>
      </c>
      <c r="I16" s="34" t="s">
        <v>26</v>
      </c>
    </row>
    <row r="17" spans="1:9" ht="42">
      <c r="A17" s="24">
        <v>12</v>
      </c>
      <c r="B17" s="35" t="s">
        <v>50</v>
      </c>
      <c r="C17" s="26" t="s">
        <v>51</v>
      </c>
      <c r="D17" s="27" t="s">
        <v>52</v>
      </c>
      <c r="E17" s="27"/>
      <c r="F17" s="28">
        <v>1018388</v>
      </c>
      <c r="G17" s="29">
        <v>1018388</v>
      </c>
      <c r="H17" s="33">
        <v>0</v>
      </c>
      <c r="I17" s="34" t="s">
        <v>26</v>
      </c>
    </row>
    <row r="18" spans="1:9" ht="25.2" customHeight="1">
      <c r="A18" s="36"/>
      <c r="B18" s="37" t="s">
        <v>53</v>
      </c>
      <c r="C18" s="37"/>
      <c r="D18" s="37"/>
      <c r="E18" s="37"/>
      <c r="F18" s="37"/>
      <c r="G18" s="37"/>
      <c r="H18" s="37"/>
      <c r="I18" s="38"/>
    </row>
    <row r="19" spans="1:9" ht="24" customHeight="1">
      <c r="A19" s="24">
        <v>13</v>
      </c>
      <c r="B19" s="27" t="s">
        <v>54</v>
      </c>
      <c r="C19" s="39" t="s">
        <v>55</v>
      </c>
      <c r="D19" s="32" t="s">
        <v>56</v>
      </c>
      <c r="E19" s="32"/>
      <c r="F19" s="40">
        <v>4187529</v>
      </c>
      <c r="G19" s="40">
        <v>3349680</v>
      </c>
      <c r="H19" s="40">
        <f t="shared" ref="H19" si="0">F19-G19</f>
        <v>837849</v>
      </c>
      <c r="I19" s="30" t="s">
        <v>57</v>
      </c>
    </row>
    <row r="20" spans="1:9" ht="30.6" customHeight="1">
      <c r="A20" s="24">
        <v>14</v>
      </c>
      <c r="B20" s="27" t="s">
        <v>58</v>
      </c>
      <c r="C20" s="39" t="s">
        <v>59</v>
      </c>
      <c r="D20" s="32" t="s">
        <v>60</v>
      </c>
      <c r="E20" s="32"/>
      <c r="F20" s="41">
        <v>329967907</v>
      </c>
      <c r="G20" s="42">
        <v>85500000</v>
      </c>
      <c r="H20" s="43">
        <v>244467907</v>
      </c>
      <c r="I20" s="30" t="s">
        <v>17</v>
      </c>
    </row>
    <row r="21" spans="1:9" ht="25.2" customHeight="1">
      <c r="A21" s="24">
        <v>15</v>
      </c>
      <c r="B21" s="27" t="s">
        <v>61</v>
      </c>
      <c r="C21" s="39" t="s">
        <v>62</v>
      </c>
      <c r="D21" s="32" t="s">
        <v>63</v>
      </c>
      <c r="E21" s="32"/>
      <c r="F21" s="41">
        <v>885696</v>
      </c>
      <c r="G21" s="107">
        <v>400000</v>
      </c>
      <c r="H21" s="41">
        <v>485696</v>
      </c>
      <c r="I21" s="30" t="s">
        <v>57</v>
      </c>
    </row>
    <row r="22" spans="1:9" ht="23.4" customHeight="1">
      <c r="A22" s="24">
        <v>16</v>
      </c>
      <c r="B22" s="27" t="s">
        <v>64</v>
      </c>
      <c r="C22" s="39" t="s">
        <v>65</v>
      </c>
      <c r="D22" s="32" t="s">
        <v>66</v>
      </c>
      <c r="E22" s="32"/>
      <c r="F22" s="44">
        <v>1018000</v>
      </c>
      <c r="G22" s="42"/>
      <c r="H22" s="44">
        <v>1018000</v>
      </c>
      <c r="I22" s="30" t="s">
        <v>57</v>
      </c>
    </row>
    <row r="23" spans="1:9" ht="19.8" customHeight="1">
      <c r="A23" s="45"/>
      <c r="B23" s="46" t="s">
        <v>67</v>
      </c>
      <c r="C23" s="46"/>
      <c r="D23" s="46"/>
      <c r="E23" s="46"/>
      <c r="F23" s="46"/>
      <c r="G23" s="46" t="s">
        <v>68</v>
      </c>
      <c r="H23" s="46"/>
      <c r="I23" s="47"/>
    </row>
    <row r="24" spans="1:9" ht="25.8" customHeight="1">
      <c r="A24" s="48">
        <v>17</v>
      </c>
      <c r="B24" s="49" t="s">
        <v>69</v>
      </c>
      <c r="C24" s="39" t="s">
        <v>70</v>
      </c>
      <c r="D24" s="49" t="s">
        <v>71</v>
      </c>
      <c r="E24" s="27" t="s">
        <v>16</v>
      </c>
      <c r="F24" s="50">
        <v>395000</v>
      </c>
      <c r="G24" s="51">
        <v>226000</v>
      </c>
      <c r="H24" s="50">
        <v>169000</v>
      </c>
      <c r="I24" s="30" t="s">
        <v>17</v>
      </c>
    </row>
    <row r="25" spans="1:9" ht="15.6">
      <c r="A25" s="52"/>
      <c r="B25" s="53" t="s">
        <v>72</v>
      </c>
      <c r="C25" s="53"/>
      <c r="D25" s="53"/>
      <c r="E25" s="53"/>
      <c r="F25" s="53"/>
      <c r="G25" s="53"/>
      <c r="H25" s="53"/>
      <c r="I25" s="54"/>
    </row>
    <row r="26" spans="1:9" ht="27" customHeight="1">
      <c r="A26" s="48">
        <v>18</v>
      </c>
      <c r="B26" s="49" t="s">
        <v>73</v>
      </c>
      <c r="C26" s="39" t="s">
        <v>74</v>
      </c>
      <c r="D26" s="49" t="s">
        <v>75</v>
      </c>
      <c r="E26" s="27"/>
      <c r="F26" s="50">
        <v>605340</v>
      </c>
      <c r="G26" s="50">
        <v>605340</v>
      </c>
      <c r="H26" s="50">
        <v>0</v>
      </c>
      <c r="I26" s="34" t="s">
        <v>26</v>
      </c>
    </row>
    <row r="27" spans="1:9" ht="24" customHeight="1">
      <c r="A27" s="48">
        <v>19</v>
      </c>
      <c r="B27" s="49" t="s">
        <v>76</v>
      </c>
      <c r="C27" s="39" t="s">
        <v>77</v>
      </c>
      <c r="D27" s="49" t="s">
        <v>78</v>
      </c>
      <c r="E27" s="27"/>
      <c r="F27" s="50">
        <v>361600</v>
      </c>
      <c r="G27" s="50">
        <v>361600</v>
      </c>
      <c r="H27" s="50">
        <v>0</v>
      </c>
      <c r="I27" s="34" t="s">
        <v>26</v>
      </c>
    </row>
    <row r="28" spans="1:9" ht="20.399999999999999" customHeight="1">
      <c r="A28" s="55"/>
      <c r="B28" s="56" t="s">
        <v>79</v>
      </c>
      <c r="C28" s="56"/>
      <c r="D28" s="56"/>
      <c r="E28" s="56"/>
      <c r="F28" s="56"/>
      <c r="G28" s="56"/>
      <c r="H28" s="56"/>
      <c r="I28" s="57"/>
    </row>
    <row r="29" spans="1:9" ht="24" customHeight="1">
      <c r="A29" s="48">
        <v>20</v>
      </c>
      <c r="B29" s="26" t="s">
        <v>80</v>
      </c>
      <c r="C29" s="31" t="s">
        <v>81</v>
      </c>
      <c r="D29" s="32" t="s">
        <v>82</v>
      </c>
      <c r="E29" s="27" t="s">
        <v>83</v>
      </c>
      <c r="F29" s="58">
        <v>4981725</v>
      </c>
      <c r="G29" s="59">
        <v>4981725</v>
      </c>
      <c r="H29" s="42">
        <v>0</v>
      </c>
      <c r="I29" s="30" t="s">
        <v>84</v>
      </c>
    </row>
    <row r="30" spans="1:9" ht="15.6">
      <c r="A30" s="36"/>
      <c r="B30" s="37" t="s">
        <v>85</v>
      </c>
      <c r="C30" s="37"/>
      <c r="D30" s="37"/>
      <c r="E30" s="37"/>
      <c r="F30" s="37"/>
      <c r="G30" s="37"/>
      <c r="H30" s="37"/>
      <c r="I30" s="38"/>
    </row>
    <row r="31" spans="1:9" ht="27" customHeight="1">
      <c r="A31" s="48">
        <v>21</v>
      </c>
      <c r="B31" s="60" t="s">
        <v>86</v>
      </c>
      <c r="C31" s="26" t="s">
        <v>87</v>
      </c>
      <c r="D31" s="26" t="s">
        <v>88</v>
      </c>
      <c r="E31" s="32"/>
      <c r="F31" s="42">
        <v>564536</v>
      </c>
      <c r="G31" s="42"/>
      <c r="H31" s="42">
        <v>564536</v>
      </c>
      <c r="I31" s="30" t="s">
        <v>17</v>
      </c>
    </row>
    <row r="32" spans="1:9" ht="15.6">
      <c r="A32" s="61" t="s">
        <v>89</v>
      </c>
      <c r="B32" s="62" t="s">
        <v>90</v>
      </c>
      <c r="C32" s="62"/>
      <c r="D32" s="62"/>
      <c r="E32" s="62"/>
      <c r="F32" s="62"/>
      <c r="G32" s="62"/>
      <c r="H32" s="62"/>
      <c r="I32" s="63"/>
    </row>
    <row r="33" spans="1:9" ht="21.6" customHeight="1">
      <c r="A33" s="64">
        <v>22</v>
      </c>
      <c r="B33" s="49" t="s">
        <v>91</v>
      </c>
      <c r="C33" s="39" t="s">
        <v>92</v>
      </c>
      <c r="D33" s="65" t="s">
        <v>93</v>
      </c>
      <c r="E33" s="65"/>
      <c r="F33" s="50">
        <v>1009360</v>
      </c>
      <c r="G33" s="50"/>
      <c r="H33" s="50">
        <v>1009360</v>
      </c>
      <c r="I33" s="30" t="s">
        <v>94</v>
      </c>
    </row>
    <row r="34" spans="1:9" ht="20.399999999999999" customHeight="1">
      <c r="A34" s="64">
        <v>23</v>
      </c>
      <c r="B34" s="49" t="s">
        <v>95</v>
      </c>
      <c r="C34" s="39" t="s">
        <v>96</v>
      </c>
      <c r="D34" s="65" t="s">
        <v>97</v>
      </c>
      <c r="E34" s="65"/>
      <c r="F34" s="50">
        <v>413137</v>
      </c>
      <c r="G34" s="50">
        <v>413137</v>
      </c>
      <c r="H34" s="50">
        <v>0</v>
      </c>
      <c r="I34" s="30" t="s">
        <v>98</v>
      </c>
    </row>
    <row r="35" spans="1:9" ht="21" customHeight="1">
      <c r="A35" s="64">
        <v>24</v>
      </c>
      <c r="B35" s="49" t="s">
        <v>99</v>
      </c>
      <c r="C35" s="39" t="s">
        <v>100</v>
      </c>
      <c r="D35" s="65" t="s">
        <v>101</v>
      </c>
      <c r="E35" s="65"/>
      <c r="F35" s="50">
        <v>382970</v>
      </c>
      <c r="G35" s="50">
        <v>382970</v>
      </c>
      <c r="H35" s="50">
        <v>0</v>
      </c>
      <c r="I35" s="30" t="s">
        <v>98</v>
      </c>
    </row>
    <row r="36" spans="1:9" ht="15.6">
      <c r="A36" s="66" t="s">
        <v>89</v>
      </c>
      <c r="B36" s="67" t="s">
        <v>102</v>
      </c>
      <c r="C36" s="67"/>
      <c r="D36" s="67"/>
      <c r="E36" s="67"/>
      <c r="F36" s="67"/>
      <c r="G36" s="67"/>
      <c r="H36" s="67"/>
      <c r="I36" s="68"/>
    </row>
    <row r="37" spans="1:9" ht="19.2" customHeight="1">
      <c r="A37" s="64">
        <v>25</v>
      </c>
      <c r="B37" s="49" t="s">
        <v>103</v>
      </c>
      <c r="C37" s="69" t="s">
        <v>104</v>
      </c>
      <c r="D37" s="70" t="s">
        <v>105</v>
      </c>
      <c r="E37" s="70"/>
      <c r="F37" s="71">
        <v>981552</v>
      </c>
      <c r="G37" s="72">
        <v>981552</v>
      </c>
      <c r="H37" s="71">
        <f t="shared" ref="H37" si="1">F37-G37</f>
        <v>0</v>
      </c>
      <c r="I37" s="30" t="s">
        <v>26</v>
      </c>
    </row>
    <row r="38" spans="1:9" ht="15.6">
      <c r="A38" s="73"/>
      <c r="B38" s="74" t="s">
        <v>106</v>
      </c>
      <c r="C38" s="75"/>
      <c r="D38" s="76"/>
      <c r="E38" s="76"/>
      <c r="F38" s="77"/>
      <c r="G38" s="77"/>
      <c r="H38" s="77"/>
      <c r="I38" s="78"/>
    </row>
    <row r="39" spans="1:9" ht="39.6" customHeight="1">
      <c r="A39" s="64" t="s">
        <v>107</v>
      </c>
      <c r="B39" s="79" t="s">
        <v>108</v>
      </c>
      <c r="C39" s="80" t="s">
        <v>109</v>
      </c>
      <c r="D39" s="80" t="s">
        <v>110</v>
      </c>
      <c r="E39" s="81"/>
      <c r="F39" s="82">
        <v>504950</v>
      </c>
      <c r="G39" s="83">
        <v>504950</v>
      </c>
      <c r="H39" s="83">
        <v>0</v>
      </c>
      <c r="I39" s="30"/>
    </row>
    <row r="40" spans="1:9" ht="15.6">
      <c r="A40" s="84"/>
      <c r="B40" s="85" t="s">
        <v>111</v>
      </c>
      <c r="C40" s="85"/>
      <c r="D40" s="85"/>
      <c r="E40" s="85"/>
      <c r="F40" s="85"/>
      <c r="G40" s="85"/>
      <c r="H40" s="85"/>
      <c r="I40" s="86"/>
    </row>
    <row r="41" spans="1:9" ht="21" customHeight="1">
      <c r="A41" s="48">
        <v>29</v>
      </c>
      <c r="B41" s="87" t="s">
        <v>112</v>
      </c>
      <c r="C41" s="26" t="s">
        <v>113</v>
      </c>
      <c r="D41" s="32" t="s">
        <v>114</v>
      </c>
      <c r="E41" s="32"/>
      <c r="F41" s="44">
        <v>1465000</v>
      </c>
      <c r="G41" s="44">
        <v>1465000</v>
      </c>
      <c r="H41" s="88">
        <v>0</v>
      </c>
      <c r="I41" s="30" t="s">
        <v>26</v>
      </c>
    </row>
    <row r="42" spans="1:9" ht="25.8" customHeight="1">
      <c r="A42" s="48">
        <v>30</v>
      </c>
      <c r="B42" s="87" t="s">
        <v>115</v>
      </c>
      <c r="C42" s="26" t="s">
        <v>116</v>
      </c>
      <c r="D42" s="32" t="s">
        <v>117</v>
      </c>
      <c r="E42" s="32"/>
      <c r="F42" s="108">
        <v>1396261</v>
      </c>
      <c r="G42" s="42">
        <v>450000</v>
      </c>
      <c r="H42" s="42">
        <v>946261</v>
      </c>
      <c r="I42" s="30" t="s">
        <v>17</v>
      </c>
    </row>
    <row r="43" spans="1:9" ht="15.6">
      <c r="A43" s="36"/>
      <c r="B43" s="37" t="s">
        <v>118</v>
      </c>
      <c r="C43" s="37"/>
      <c r="D43" s="37"/>
      <c r="E43" s="37"/>
      <c r="F43" s="37"/>
      <c r="G43" s="37"/>
      <c r="H43" s="37"/>
      <c r="I43" s="38"/>
    </row>
    <row r="44" spans="1:9">
      <c r="A44" s="48">
        <v>31</v>
      </c>
      <c r="B44" s="89" t="s">
        <v>119</v>
      </c>
      <c r="C44" s="26" t="s">
        <v>120</v>
      </c>
      <c r="D44" s="32" t="s">
        <v>121</v>
      </c>
      <c r="E44" s="32"/>
      <c r="F44" s="44">
        <v>644773</v>
      </c>
      <c r="G44" s="44">
        <v>644773</v>
      </c>
      <c r="H44" s="90">
        <v>0</v>
      </c>
      <c r="I44" s="30" t="s">
        <v>26</v>
      </c>
    </row>
    <row r="45" spans="1:9" ht="15" thickBot="1">
      <c r="A45" s="109">
        <v>32</v>
      </c>
      <c r="B45" s="91" t="s">
        <v>122</v>
      </c>
      <c r="C45" s="91" t="s">
        <v>123</v>
      </c>
      <c r="D45" s="92" t="s">
        <v>124</v>
      </c>
      <c r="E45" s="93"/>
      <c r="F45" s="94">
        <v>878880</v>
      </c>
      <c r="G45" s="94">
        <v>878880</v>
      </c>
      <c r="H45" s="95">
        <v>0</v>
      </c>
      <c r="I45" s="96" t="s">
        <v>26</v>
      </c>
    </row>
    <row r="46" spans="1:9" ht="15" thickBot="1">
      <c r="A46" s="110"/>
      <c r="B46" s="111" t="s">
        <v>125</v>
      </c>
      <c r="C46" s="112"/>
      <c r="D46" s="112"/>
      <c r="E46" s="112"/>
      <c r="F46" s="113">
        <f>SUM(F7:F45)</f>
        <v>417304677</v>
      </c>
      <c r="G46" s="113">
        <f>SUM(G7:G45)</f>
        <v>159201846</v>
      </c>
      <c r="H46" s="113">
        <f>SUM(H7:H45)</f>
        <v>258102831</v>
      </c>
      <c r="I46" s="114"/>
    </row>
    <row r="49" spans="7:9" ht="37.200000000000003" customHeight="1">
      <c r="G49" s="97" t="s">
        <v>126</v>
      </c>
      <c r="H49" s="98" t="s">
        <v>127</v>
      </c>
      <c r="I49" s="97" t="s">
        <v>57</v>
      </c>
    </row>
    <row r="50" spans="7:9">
      <c r="G50" s="99" t="s">
        <v>128</v>
      </c>
      <c r="H50" s="100">
        <v>8604222</v>
      </c>
      <c r="I50" s="97"/>
    </row>
    <row r="51" spans="7:9">
      <c r="G51" s="99" t="s">
        <v>129</v>
      </c>
      <c r="H51" s="101">
        <v>244636907</v>
      </c>
      <c r="I51" s="102">
        <v>2341545</v>
      </c>
    </row>
    <row r="52" spans="7:9">
      <c r="G52" s="99" t="s">
        <v>130</v>
      </c>
      <c r="H52" s="42">
        <v>1573896</v>
      </c>
      <c r="I52" s="97"/>
    </row>
    <row r="53" spans="7:9">
      <c r="G53" s="99" t="s">
        <v>131</v>
      </c>
      <c r="H53" s="103">
        <v>0</v>
      </c>
      <c r="I53" s="97"/>
    </row>
    <row r="54" spans="7:9">
      <c r="G54" s="99" t="s">
        <v>132</v>
      </c>
      <c r="H54" s="42">
        <v>946261</v>
      </c>
      <c r="I54" s="97"/>
    </row>
    <row r="55" spans="7:9">
      <c r="G55" s="99" t="s">
        <v>133</v>
      </c>
      <c r="H55" s="104"/>
      <c r="I55" s="97"/>
    </row>
    <row r="56" spans="7:9">
      <c r="G56" s="105" t="s">
        <v>134</v>
      </c>
      <c r="H56" s="106">
        <f>SUM(H50:H55)</f>
        <v>255761286</v>
      </c>
      <c r="I56" s="106">
        <v>2341545</v>
      </c>
    </row>
  </sheetData>
  <mergeCells count="8">
    <mergeCell ref="B2:I2"/>
    <mergeCell ref="B3:I3"/>
    <mergeCell ref="A4:A5"/>
    <mergeCell ref="B4:B5"/>
    <mergeCell ref="C4:C5"/>
    <mergeCell ref="D4:D5"/>
    <mergeCell ref="F4:H4"/>
    <mergeCell ref="I4:I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kacorri</dc:creator>
  <cp:lastModifiedBy>kacorri</cp:lastModifiedBy>
  <dcterms:created xsi:type="dcterms:W3CDTF">2018-11-21T13:47:43Z</dcterms:created>
  <dcterms:modified xsi:type="dcterms:W3CDTF">2018-11-21T13:52:32Z</dcterms:modified>
</cp:coreProperties>
</file>